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1112" windowHeight="6408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<sst xmlns="http://schemas.openxmlformats.org/spreadsheetml/2006/main" count="7" uniqueCount="7">
  <si>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החידה</t>
  </si>
  <si>
    <t>תשובה</t>
  </si>
  <si>
    <t>נכון/לא נכון</t>
  </si>
  <si>
    <t>החידה הבאה תתגלה רק כשהתשובה נכונה!!!</t>
  </si>
  <si>
    <t>אב מאה שמיטה</t>
  </si>
  <si>
    <t>חידון מונחי שמיטה</t>
  </si>
  <si>
    <t>ג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</si>
</sst>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rightToLeft="1" tabSelected="1" workbookViewId="0" topLeftCell="A1">
      <selection activeCell="D3" sqref="D3"/>
    </sheetView>
  </sheetViews>
  <sheetFormatPr defaultColWidth="9.140625" defaultRowHeight="12.75"/>
  <cols>
    <col min="1" max="1" width="6.57421875" style="1" customWidth="1"/>
    <col min="2" max="2" width="9.140625" style="1" hidden="1" customWidth="1"/>
    <col min="3" max="3" width="46.28125" style="1" customWidth="1"/>
    <col min="4" max="4" width="26.7109375" style="1" customWidth="1"/>
    <col min="5" max="5" width="18.421875" style="1" customWidth="1"/>
    <col min="6" max="16384" width="9.140625" style="1" customWidth="1"/>
  </cols>
  <sheetData>
    <row r="1" spans="1:4" ht="12.75">
      <c r="A1" s="5" t="s">
        <v>6</v>
      </c>
      <c r="B1" s="5"/>
      <c r="C1" s="5"/>
      <c r="D1" s="5"/>
    </row>
    <row r="2" spans="1:4" ht="12.75">
      <c r="A2" s="5" t="s">
        <v>3</v>
      </c>
      <c r="B2" s="5"/>
      <c r="C2" s="5"/>
      <c r="D2" s="6" t="s">
        <v>5</v>
      </c>
    </row>
    <row r="3" spans="1:4" ht="12.75">
      <c r="A3" s="5"/>
      <c r="B3" s="5"/>
      <c r="C3" s="5"/>
      <c r="D3" s="5"/>
    </row>
    <row r="4" spans="3:5" s="2" customFormat="1" ht="27">
      <c r="C4" s="3" t="s">
        <v>0</v>
      </c>
      <c r="D4" s="4" t="s">
        <v>1</v>
      </c>
      <c r="E4" s="3" t="s">
        <v>2</v>
      </c>
    </row>
    <row r="5" spans="3:5" s="2" customFormat="1" ht="23.25" customHeight="1">
      <c r="C5" s="3" t="s">
        <v>4</v>
      </c>
      <c r="D5" s="4"/>
      <c r="E5" s="3">
        <f>IF(D5="",0,IF(D5="אבק שביעית","נכון","לא נכון"))</f>
        <v>0</v>
      </c>
    </row>
    <row r="6" spans="3:5" s="2" customFormat="1" ht="21.75" customHeight="1">
      <c r="C6" s="3">
        <f>IF(E5="נכון","מטמון משכן נייד",0)</f>
        <v>0</v>
      </c>
      <c r="D6" s="4"/>
      <c r="E6" s="3">
        <f>IF(D6="",0,IF(D6="אוצר בית דין","נכון","לא נכון"))</f>
        <v>0</v>
      </c>
    </row>
    <row r="7" spans="3:5" s="2" customFormat="1" ht="22.5" customHeight="1">
      <c r="C7" s="3">
        <f>IF(E6="נכון","להעמיד",0)</f>
        <v>0</v>
      </c>
      <c r="D7" s="4"/>
      <c r="E7" s="3">
        <f>IF(D7="",0,IF(D7="לאוקמי","נכון","לא נכון"))</f>
        <v>0</v>
      </c>
    </row>
    <row r="8" spans="3:5" s="2" customFormat="1" ht="22.5" customHeight="1">
      <c r="C8" s="3">
        <f>IF(E7="נכון","עירוב",0)</f>
        <v>0</v>
      </c>
      <c r="D8" s="4"/>
      <c r="E8" s="3">
        <f>IF(D8="",0,IF(D8="ביעור","נכון","לא נכון"))</f>
        <v>0</v>
      </c>
    </row>
    <row r="9" spans="3:5" s="2" customFormat="1" ht="23.25" customHeight="1">
      <c r="C9" s="3">
        <f>IF(E8="נכון","מותר למכור לגוי",0)</f>
        <v>0</v>
      </c>
      <c r="D9" s="4"/>
      <c r="E9" s="3">
        <f>IF(D9="",0,IF(D9="היתר מכירה","נכון","לא נכון"))</f>
        <v>0</v>
      </c>
    </row>
    <row r="10" spans="3:5" s="2" customFormat="1" ht="22.5" customHeight="1">
      <c r="C10" s="3">
        <f>IF(E9="נכון","פה קר",0)</f>
        <v>0</v>
      </c>
      <c r="D10" s="4"/>
      <c r="E10" s="3">
        <f>IF(D10="",0,IF(D10="הפקר","נכון","לא נכון"))</f>
        <v>0</v>
      </c>
    </row>
    <row r="11" spans="3:5" s="2" customFormat="1" ht="21.75" customHeight="1">
      <c r="C11" s="3">
        <f>IF(E10="נכון","מהמלאכות האסורות בשמיטה",0)</f>
        <v>0</v>
      </c>
      <c r="D11" s="4"/>
      <c r="E11" s="3">
        <f>IF(D11="",0,IF(D11="זמירה","נכון","לא נכון"))</f>
        <v>0</v>
      </c>
    </row>
    <row r="12" spans="3:5" s="2" customFormat="1" ht="23.25" customHeight="1">
      <c r="C12" s="3">
        <f>IF(E11="נכון","אחרי השמיטה",0)</f>
        <v>0</v>
      </c>
      <c r="D12" s="4"/>
      <c r="E12" s="3">
        <f>IF(D12="",0,IF(D12="יובל","נכון","לא נכון"))</f>
        <v>0</v>
      </c>
    </row>
    <row r="13" spans="3:5" s="2" customFormat="1" ht="23.25" customHeight="1">
      <c r="C13" s="3">
        <f>IF(E12="נכון","אסור לתת לגוי",0)</f>
        <v>0</v>
      </c>
      <c r="D13" s="4"/>
      <c r="E13" s="3">
        <f>IF(D13="",0,IF(D13="לא תחונם","נכון","לא נכון"))</f>
        <v>0</v>
      </c>
    </row>
    <row r="14" spans="3:5" s="2" customFormat="1" ht="21.75" customHeight="1">
      <c r="C14" s="3">
        <f>IF(E13="נכון","לא מוקף חומה בדואר",0)</f>
        <v>0</v>
      </c>
      <c r="D14" s="4"/>
      <c r="E14" s="3">
        <f>IF(D14="",0,IF(D14="פרוזבול","נכון","לא נכון"))</f>
        <v>0</v>
      </c>
    </row>
    <row r="15" spans="3:5" s="2" customFormat="1" ht="24" customHeight="1">
      <c r="C15" s="3">
        <f>IF(E14="נכון","נקבעה על ידי עולי בבל",0)</f>
        <v>0</v>
      </c>
      <c r="D15" s="4"/>
      <c r="E15" s="3">
        <f>IF(D15="",0,IF(D15="קדושה ראשונה","נכון","לא נכון"))</f>
        <v>0</v>
      </c>
    </row>
  </sheetData>
  <sheetProtection password="CC71" sheet="1" objects="1" scenarios="1" selectLockedCells="1"/>
  <conditionalFormatting sqref="C6:C15 E5:E15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עירית דימונה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נעם חיים</dc:creator>
  <cp:keywords/>
  <dc:description/>
  <cp:lastModifiedBy>Tzvi Harris</cp:lastModifiedBy>
  <dcterms:created xsi:type="dcterms:W3CDTF">2007-10-03T03:21:01Z</dcterms:created>
  <dcterms:modified xsi:type="dcterms:W3CDTF">2007-10-10T21:43:33Z</dcterms:modified>
  <cp:category/>
  <cp:version/>
  <cp:contentType/>
  <cp:contentStatus/>
</cp:coreProperties>
</file>